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61796102-1BB1-4644-B162-D6CEE97236FB}" xr6:coauthVersionLast="47" xr6:coauthVersionMax="47" xr10:uidLastSave="{00000000-0000-0000-0000-000000000000}"/>
  <bookViews>
    <workbookView xWindow="-120" yWindow="-120" windowWidth="29040" windowHeight="15720"/>
  </bookViews>
  <sheets>
    <sheet name="Tabelle1" sheetId="1" r:id="rId1"/>
  </sheets>
  <calcPr calcId="0"/>
</workbook>
</file>

<file path=xl/calcChain.xml><?xml version="1.0" encoding="utf-8"?>
<calcChain xmlns="http://schemas.openxmlformats.org/spreadsheetml/2006/main">
  <c r="D6" i="1" l="1"/>
  <c r="H6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</calcChain>
</file>

<file path=xl/sharedStrings.xml><?xml version="1.0" encoding="utf-8"?>
<sst xmlns="http://schemas.openxmlformats.org/spreadsheetml/2006/main" count="42" uniqueCount="38">
  <si>
    <t>Intervalle: Frequenzverhältnis         sengpielaudio</t>
  </si>
  <si>
    <t>Eingabe Intervall in cent:</t>
  </si>
  <si>
    <t xml:space="preserve">       Eingabe Frequenzverhältnis:</t>
  </si>
  <si>
    <t xml:space="preserve">       Frequenzverhältnis = </t>
  </si>
  <si>
    <t>Intervall in cent =</t>
  </si>
  <si>
    <t>Gleichschwebend-temperierte Intervalle</t>
  </si>
  <si>
    <t>cent</t>
  </si>
  <si>
    <t>Frequenzverhältnis</t>
  </si>
  <si>
    <t>Intervallname</t>
  </si>
  <si>
    <t xml:space="preserve">       Frequenzverhältnis = frequency ratio</t>
  </si>
  <si>
    <t>Bezugston</t>
  </si>
  <si>
    <t>kl. Sekunde</t>
  </si>
  <si>
    <t>gr. Sekunde</t>
  </si>
  <si>
    <t>kl. Terz</t>
  </si>
  <si>
    <t>gr. Terz</t>
  </si>
  <si>
    <t>Quarte</t>
  </si>
  <si>
    <t>verm. Quinte</t>
  </si>
  <si>
    <t>Quinte</t>
  </si>
  <si>
    <t>kl. Sexte</t>
  </si>
  <si>
    <t>gr. Sexte</t>
  </si>
  <si>
    <t>kl. Septime</t>
  </si>
  <si>
    <t>gr. Septime</t>
  </si>
  <si>
    <t>Oktave</t>
  </si>
  <si>
    <t>Name</t>
  </si>
  <si>
    <t>in Cent (gerundet)</t>
  </si>
  <si>
    <t>vergl. gleichstufige Stimmung (Cent)</t>
  </si>
  <si>
    <t>Prime</t>
  </si>
  <si>
    <t>kleine Sekunde (Halbton)</t>
  </si>
  <si>
    <t>große Sekunde</t>
  </si>
  <si>
    <t>10:09 (kleiner Ganzton)</t>
  </si>
  <si>
    <t>09:08 (großer Ganzton)</t>
  </si>
  <si>
    <t>kleine Terz</t>
  </si>
  <si>
    <t>große Terz</t>
  </si>
  <si>
    <t>verminderte Quinte</t>
  </si>
  <si>
    <t>kleine Sexte</t>
  </si>
  <si>
    <t>große Sexte</t>
  </si>
  <si>
    <t>kleine Septime</t>
  </si>
  <si>
    <t>große Septime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</si>
</sst>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00000"/>
    <numFmt numFmtId="186" formatCode="0.00000000"/>
  </numFmts>
  <fonts count="1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</font>
    <font>
      <sz val="11"/>
      <name val="Arial"/>
    </font>
    <font>
      <sz val="11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</font>
    <font>
      <u/>
      <sz val="10"/>
      <color indexed="36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184" fontId="0" fillId="0" borderId="1" xfId="0" applyNumberFormat="1" applyBorder="1" applyAlignment="1" applyProtection="1">
      <alignment horizontal="center"/>
    </xf>
    <xf numFmtId="0" fontId="0" fillId="2" borderId="2" xfId="0" applyFill="1" applyBorder="1" applyProtection="1">
      <protection locked="0"/>
    </xf>
    <xf numFmtId="186" fontId="0" fillId="3" borderId="2" xfId="0" applyNumberFormat="1" applyFill="1" applyBorder="1" applyProtection="1"/>
    <xf numFmtId="0" fontId="0" fillId="3" borderId="2" xfId="0" applyFill="1" applyBorder="1" applyProtection="1">
      <protection locked="0"/>
    </xf>
    <xf numFmtId="2" fontId="0" fillId="2" borderId="2" xfId="0" applyNumberFormat="1" applyFill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7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15" fillId="0" borderId="3" xfId="2" applyFont="1" applyBorder="1" applyAlignment="1" applyProtection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20" fontId="16" fillId="0" borderId="3" xfId="0" applyNumberFormat="1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20" fontId="16" fillId="0" borderId="5" xfId="0" applyNumberFormat="1" applyFont="1" applyBorder="1" applyAlignment="1">
      <alignment horizontal="left" wrapText="1"/>
    </xf>
    <xf numFmtId="20" fontId="16" fillId="0" borderId="4" xfId="0" applyNumberFormat="1" applyFont="1" applyBorder="1" applyAlignment="1">
      <alignment horizontal="left" wrapText="1"/>
    </xf>
    <xf numFmtId="20" fontId="18" fillId="0" borderId="6" xfId="0" applyNumberFormat="1" applyFont="1" applyBorder="1" applyAlignment="1">
      <alignment horizontal="left"/>
    </xf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</cellXfs>
  <cellStyles count="3">
    <cellStyle name="Besuchter Hyperlink" xfId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H2" sqref="H2"/>
    </sheetView>
  </sheetViews>
  <sheetFormatPr defaultColWidth="11.42578125" defaultRowHeight="12.75"/>
  <cols>
    <col min="1" max="1" width="3.7109375" style="2" customWidth="1"/>
    <col min="2" max="2" width="16.140625" style="2" customWidth="1"/>
    <col min="3" max="3" width="19.7109375" style="2" customWidth="1"/>
    <col min="4" max="4" width="13" style="2" customWidth="1"/>
    <col min="5" max="5" width="16.28515625" style="2" customWidth="1"/>
    <col min="6" max="6" width="14.7109375" style="2" customWidth="1"/>
    <col min="7" max="7" width="3.140625" style="2" customWidth="1"/>
    <col min="8" max="8" width="11.5703125" style="2" customWidth="1"/>
    <col min="9" max="16384" width="11.42578125" style="2"/>
  </cols>
  <sheetData>
    <row r="1" spans="1:11" ht="15">
      <c r="A1" s="1"/>
    </row>
    <row r="2" spans="1:11" ht="18">
      <c r="B2" s="17" t="s">
        <v>0</v>
      </c>
      <c r="C2" s="18"/>
      <c r="D2" s="18"/>
      <c r="E2" s="18"/>
      <c r="F2" s="18"/>
    </row>
    <row r="3" spans="1:11" ht="15" customHeight="1" thickBot="1">
      <c r="A3" s="1"/>
      <c r="B3" s="3"/>
    </row>
    <row r="4" spans="1:11" ht="15" customHeight="1" thickBot="1">
      <c r="B4" s="20" t="s">
        <v>1</v>
      </c>
      <c r="C4" s="21"/>
      <c r="D4" s="11">
        <v>50</v>
      </c>
      <c r="E4" s="19" t="s">
        <v>2</v>
      </c>
      <c r="F4" s="19"/>
      <c r="G4" s="19"/>
      <c r="H4" s="13">
        <v>1.4</v>
      </c>
    </row>
    <row r="5" spans="1:11" ht="15" customHeight="1" thickBot="1">
      <c r="B5" s="4"/>
    </row>
    <row r="6" spans="1:11" ht="15" customHeight="1" thickBot="1">
      <c r="B6" s="5" t="s">
        <v>3</v>
      </c>
      <c r="C6" s="5"/>
      <c r="D6" s="12">
        <f>2^(D4/1200)</f>
        <v>1.0293022366434921</v>
      </c>
      <c r="E6" s="23"/>
      <c r="F6" s="6" t="s">
        <v>4</v>
      </c>
      <c r="H6" s="14">
        <f>1200/LOG(2)*LOG(H4)</f>
        <v>582.51219260429002</v>
      </c>
    </row>
    <row r="7" spans="1:11" ht="15" customHeight="1">
      <c r="B7" s="5"/>
      <c r="C7" s="5"/>
      <c r="F7" s="6"/>
    </row>
    <row r="8" spans="1:11" ht="15" customHeight="1">
      <c r="B8" s="4"/>
      <c r="D8" s="24" t="s">
        <v>5</v>
      </c>
      <c r="E8" s="25"/>
      <c r="F8" s="25"/>
    </row>
    <row r="9" spans="1:11" ht="15" customHeight="1">
      <c r="B9" s="1"/>
      <c r="D9" s="16" t="s">
        <v>6</v>
      </c>
      <c r="E9" s="15" t="s">
        <v>7</v>
      </c>
      <c r="F9" s="7" t="s">
        <v>8</v>
      </c>
      <c r="I9" s="22" t="s">
        <v>9</v>
      </c>
      <c r="J9" s="22"/>
      <c r="K9" s="22"/>
    </row>
    <row r="10" spans="1:11" ht="15">
      <c r="D10" s="9">
        <v>0</v>
      </c>
      <c r="E10" s="10">
        <f t="shared" ref="E10:E22" si="0">2^($D10/100/12)</f>
        <v>1</v>
      </c>
      <c r="F10" s="8" t="s">
        <v>10</v>
      </c>
    </row>
    <row r="11" spans="1:11" ht="15">
      <c r="D11" s="9">
        <f>$D10+100</f>
        <v>100</v>
      </c>
      <c r="E11" s="10">
        <f t="shared" si="0"/>
        <v>1.0594630943592953</v>
      </c>
      <c r="F11" s="8" t="s">
        <v>11</v>
      </c>
    </row>
    <row r="12" spans="1:11" ht="15">
      <c r="D12" s="9">
        <f t="shared" ref="D12:D22" si="1">$D11+100</f>
        <v>200</v>
      </c>
      <c r="E12" s="10">
        <f t="shared" si="0"/>
        <v>1.122462048309373</v>
      </c>
      <c r="F12" s="8" t="s">
        <v>12</v>
      </c>
      <c r="H12" s="22"/>
    </row>
    <row r="13" spans="1:11" ht="15">
      <c r="D13" s="9">
        <f t="shared" si="1"/>
        <v>300</v>
      </c>
      <c r="E13" s="10">
        <f t="shared" si="0"/>
        <v>1.189207115002721</v>
      </c>
      <c r="F13" s="8" t="s">
        <v>13</v>
      </c>
    </row>
    <row r="14" spans="1:11" ht="15">
      <c r="D14" s="9">
        <f t="shared" si="1"/>
        <v>400</v>
      </c>
      <c r="E14" s="10">
        <f t="shared" si="0"/>
        <v>1.2599210498948732</v>
      </c>
      <c r="F14" s="8" t="s">
        <v>14</v>
      </c>
    </row>
    <row r="15" spans="1:11" ht="15">
      <c r="D15" s="9">
        <f t="shared" si="1"/>
        <v>500</v>
      </c>
      <c r="E15" s="10">
        <f t="shared" si="0"/>
        <v>1.3348398541700344</v>
      </c>
      <c r="F15" s="8" t="s">
        <v>15</v>
      </c>
    </row>
    <row r="16" spans="1:11" ht="15">
      <c r="D16" s="9">
        <f t="shared" si="1"/>
        <v>600</v>
      </c>
      <c r="E16" s="10">
        <f t="shared" si="0"/>
        <v>1.4142135623730951</v>
      </c>
      <c r="F16" s="8" t="s">
        <v>16</v>
      </c>
    </row>
    <row r="17" spans="2:6" ht="15">
      <c r="D17" s="9">
        <f t="shared" si="1"/>
        <v>700</v>
      </c>
      <c r="E17" s="10">
        <f t="shared" si="0"/>
        <v>1.4983070768766815</v>
      </c>
      <c r="F17" s="8" t="s">
        <v>17</v>
      </c>
    </row>
    <row r="18" spans="2:6" ht="15">
      <c r="D18" s="9">
        <f t="shared" si="1"/>
        <v>800</v>
      </c>
      <c r="E18" s="10">
        <f t="shared" si="0"/>
        <v>1.5874010519681994</v>
      </c>
      <c r="F18" s="8" t="s">
        <v>18</v>
      </c>
    </row>
    <row r="19" spans="2:6" ht="15">
      <c r="D19" s="9">
        <f t="shared" si="1"/>
        <v>900</v>
      </c>
      <c r="E19" s="10">
        <f t="shared" si="0"/>
        <v>1.681792830507429</v>
      </c>
      <c r="F19" s="8" t="s">
        <v>19</v>
      </c>
    </row>
    <row r="20" spans="2:6" ht="15">
      <c r="D20" s="9">
        <f t="shared" si="1"/>
        <v>1000</v>
      </c>
      <c r="E20" s="10">
        <f t="shared" si="0"/>
        <v>1.7817974362806785</v>
      </c>
      <c r="F20" s="8" t="s">
        <v>20</v>
      </c>
    </row>
    <row r="21" spans="2:6" ht="15">
      <c r="D21" s="9">
        <f t="shared" si="1"/>
        <v>1100</v>
      </c>
      <c r="E21" s="10">
        <f t="shared" si="0"/>
        <v>1.8877486253633868</v>
      </c>
      <c r="F21" s="8" t="s">
        <v>21</v>
      </c>
    </row>
    <row r="22" spans="2:6" ht="15">
      <c r="D22" s="9">
        <f t="shared" si="1"/>
        <v>1200</v>
      </c>
      <c r="E22" s="10">
        <f t="shared" si="0"/>
        <v>2</v>
      </c>
      <c r="F22" s="8" t="s">
        <v>22</v>
      </c>
    </row>
    <row r="24" spans="2:6" ht="36">
      <c r="B24" s="28" t="s">
        <v>23</v>
      </c>
      <c r="C24" s="28" t="s">
        <v>7</v>
      </c>
      <c r="D24" s="28" t="s">
        <v>24</v>
      </c>
      <c r="E24" s="28" t="s">
        <v>25</v>
      </c>
    </row>
    <row r="25" spans="2:6">
      <c r="B25" s="26" t="s">
        <v>26</v>
      </c>
      <c r="C25" s="29">
        <v>4.2361111111111106E-2</v>
      </c>
      <c r="D25" s="30">
        <v>0</v>
      </c>
      <c r="E25" s="32">
        <v>0</v>
      </c>
    </row>
    <row r="26" spans="2:6" ht="24">
      <c r="B26" s="27" t="s">
        <v>27</v>
      </c>
      <c r="C26" s="29">
        <v>0.67708333333333337</v>
      </c>
      <c r="D26" s="30">
        <v>112</v>
      </c>
      <c r="E26" s="30">
        <v>100</v>
      </c>
    </row>
    <row r="27" spans="2:6">
      <c r="B27" s="38" t="s">
        <v>28</v>
      </c>
      <c r="C27" s="37" t="s">
        <v>29</v>
      </c>
      <c r="D27" s="31">
        <v>182</v>
      </c>
      <c r="E27" s="31">
        <v>200</v>
      </c>
    </row>
    <row r="28" spans="2:6">
      <c r="B28" s="39"/>
      <c r="C28" s="36" t="s">
        <v>30</v>
      </c>
      <c r="D28" s="32">
        <v>204</v>
      </c>
      <c r="E28" s="32"/>
    </row>
    <row r="29" spans="2:6">
      <c r="B29" s="39" t="s">
        <v>31</v>
      </c>
      <c r="C29" s="29">
        <v>0.25347222222222221</v>
      </c>
      <c r="D29" s="30">
        <v>316</v>
      </c>
      <c r="E29" s="30">
        <v>300</v>
      </c>
    </row>
    <row r="30" spans="2:6">
      <c r="B30" s="39" t="s">
        <v>32</v>
      </c>
      <c r="C30" s="29">
        <v>0.21111111111111111</v>
      </c>
      <c r="D30" s="30">
        <v>386</v>
      </c>
      <c r="E30" s="30">
        <v>400</v>
      </c>
    </row>
    <row r="31" spans="2:6">
      <c r="B31" s="39" t="s">
        <v>15</v>
      </c>
      <c r="C31" s="34">
        <v>0.16875000000000001</v>
      </c>
      <c r="D31" s="30">
        <v>498</v>
      </c>
      <c r="E31" s="30">
        <v>500</v>
      </c>
    </row>
    <row r="32" spans="2:6">
      <c r="B32" s="39" t="s">
        <v>33</v>
      </c>
      <c r="C32" s="35">
        <v>0.2951388888888889</v>
      </c>
      <c r="D32" s="30">
        <v>583</v>
      </c>
      <c r="E32" s="30">
        <v>600</v>
      </c>
    </row>
    <row r="33" spans="2:5">
      <c r="B33" s="39" t="s">
        <v>17</v>
      </c>
      <c r="C33" s="33">
        <v>0.12638888888888888</v>
      </c>
      <c r="D33" s="30">
        <v>702</v>
      </c>
      <c r="E33" s="30">
        <v>700</v>
      </c>
    </row>
    <row r="34" spans="2:5">
      <c r="B34" s="39" t="s">
        <v>34</v>
      </c>
      <c r="C34" s="29">
        <v>0.33680555555555558</v>
      </c>
      <c r="D34" s="30">
        <v>814</v>
      </c>
      <c r="E34" s="30">
        <v>800</v>
      </c>
    </row>
    <row r="35" spans="2:5">
      <c r="B35" s="39" t="s">
        <v>35</v>
      </c>
      <c r="C35" s="29">
        <v>0.21041666666666667</v>
      </c>
      <c r="D35" s="30">
        <v>884</v>
      </c>
      <c r="E35" s="30">
        <v>900</v>
      </c>
    </row>
    <row r="36" spans="2:5">
      <c r="B36" s="39" t="s">
        <v>36</v>
      </c>
      <c r="C36" s="29">
        <v>0.67291666666666661</v>
      </c>
      <c r="D36" s="30">
        <v>996</v>
      </c>
      <c r="E36" s="30">
        <v>1000</v>
      </c>
    </row>
    <row r="37" spans="2:5">
      <c r="B37" s="39" t="s">
        <v>37</v>
      </c>
      <c r="C37" s="29">
        <v>0.63055555555555554</v>
      </c>
      <c r="D37" s="30">
        <v>1088</v>
      </c>
      <c r="E37" s="30">
        <v>1100</v>
      </c>
    </row>
    <row r="38" spans="2:5">
      <c r="B38" s="40" t="s">
        <v>22</v>
      </c>
      <c r="C38" s="29">
        <v>8.4027777777777771E-2</v>
      </c>
      <c r="D38" s="30">
        <v>1200</v>
      </c>
      <c r="E38" s="30">
        <v>1200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Intervalle in cent - Frequenzverhältnis</dc:title>
  <dc:subject>Halbtöne je 100 cent</dc:subject>
  <dc:creator>Eberhard Sengpiel - sengpielaudio</dc:creator>
  <cp:lastModifiedBy>Alex</cp:lastModifiedBy>
  <dcterms:created xsi:type="dcterms:W3CDTF">1998-03-08T11:09:52Z</dcterms:created>
  <dcterms:modified xsi:type="dcterms:W3CDTF">2022-02-08T21:55:41Z</dcterms:modified>
</cp:coreProperties>
</file>